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<sst xmlns="http://schemas.openxmlformats.org/spreadsheetml/2006/main" count="37" uniqueCount="37">
  <si>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</si>
  <si>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</si>
  <si>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</si>
  <si>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</si>
  <si>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</si>
  <si>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</si>
  <si>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</si>
  <si>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</si>
  <si>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</si>
  <si>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</si>
  <si>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</si>
  <si>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</si>
  <si>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</si>
  <si>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</si>
  <si>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</si>
  <si>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</si>
  <si>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</si>
  <si>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</si>
  <si>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</si>
  <si>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</si>
  <si>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</si>
  <si>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</si>
  <si>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</si>
  <si>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MAI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</si>
  <si>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</si>
  <si>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</si>
  <si>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</si>
  <si>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</si>
  <si>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</si>
  <si>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</si>
  <si>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</si>
  <si>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</si>
  <si>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</si>
  <si>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</si>
  <si>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</si>
  <si>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</si>
  <si>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IUNIE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</si>
</sst>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9" width="20.57421875" style="18" customWidth="1"/>
    <col min="20" max="20" width="20.8515625" style="18" customWidth="1"/>
    <col min="21" max="21" width="11.00390625" style="18" customWidth="1"/>
    <col min="22" max="16384" width="9.140625" style="18" customWidth="1"/>
  </cols>
  <sheetData>
    <row r="1" ht="12.75">
      <c r="A1" s="24" t="s">
        <v>4</v>
      </c>
    </row>
    <row r="2" ht="19.5" customHeight="1">
      <c r="A2" s="24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2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02" customHeight="1">
      <c r="A9" s="4" t="s">
        <v>0</v>
      </c>
      <c r="B9" s="17" t="s">
        <v>1</v>
      </c>
      <c r="C9" s="14" t="s">
        <v>11</v>
      </c>
      <c r="D9" s="2" t="s">
        <v>32</v>
      </c>
      <c r="E9" s="2" t="s">
        <v>33</v>
      </c>
      <c r="F9" s="2" t="s">
        <v>34</v>
      </c>
      <c r="G9" s="2" t="s">
        <v>20</v>
      </c>
      <c r="H9" s="2" t="s">
        <v>35</v>
      </c>
      <c r="I9" s="2" t="s">
        <v>23</v>
      </c>
      <c r="J9" s="2" t="s">
        <v>36</v>
      </c>
      <c r="K9" s="2" t="s">
        <v>22</v>
      </c>
      <c r="L9" s="2" t="s">
        <v>24</v>
      </c>
      <c r="M9" s="2" t="s">
        <v>25</v>
      </c>
      <c r="N9" s="2" t="s">
        <v>26</v>
      </c>
      <c r="O9" s="2" t="s">
        <v>27</v>
      </c>
      <c r="P9" s="2" t="s">
        <v>28</v>
      </c>
      <c r="Q9" s="2" t="s">
        <v>29</v>
      </c>
      <c r="R9" s="2" t="s">
        <v>30</v>
      </c>
      <c r="S9" s="2" t="s">
        <v>31</v>
      </c>
      <c r="T9" s="2" t="s">
        <v>21</v>
      </c>
    </row>
    <row r="10" spans="1:21" ht="39.75" customHeight="1">
      <c r="A10" s="20">
        <v>1</v>
      </c>
      <c r="B10" s="22" t="s">
        <v>17</v>
      </c>
      <c r="C10" s="8" t="s">
        <v>18</v>
      </c>
      <c r="D10" s="27">
        <v>3510</v>
      </c>
      <c r="E10" s="27">
        <v>5940</v>
      </c>
      <c r="F10" s="27">
        <v>5990</v>
      </c>
      <c r="G10" s="27">
        <f aca="true" t="shared" si="0" ref="G10:G15">F10+E10+D10</f>
        <v>15440</v>
      </c>
      <c r="H10" s="27">
        <v>5890</v>
      </c>
      <c r="I10" s="27">
        <v>13581.36</v>
      </c>
      <c r="J10" s="27">
        <v>5771.36</v>
      </c>
      <c r="K10" s="27">
        <f aca="true" t="shared" si="1" ref="K10:K15">J10+I10+H10</f>
        <v>25242.72</v>
      </c>
      <c r="L10" s="27">
        <v>5769.31</v>
      </c>
      <c r="M10" s="27">
        <v>5769.31</v>
      </c>
      <c r="N10" s="27">
        <v>5769.31</v>
      </c>
      <c r="O10" s="27">
        <f aca="true" t="shared" si="2" ref="O10:O15">N10+M10+L10</f>
        <v>17307.93</v>
      </c>
      <c r="P10" s="27">
        <v>3429.42</v>
      </c>
      <c r="Q10" s="27">
        <v>3429.42</v>
      </c>
      <c r="R10" s="27">
        <f>1737.13-6.62</f>
        <v>1730.5100000000002</v>
      </c>
      <c r="S10" s="27">
        <f aca="true" t="shared" si="3" ref="S10:S15">R10+Q10+P10</f>
        <v>8589.35</v>
      </c>
      <c r="T10" s="27">
        <f aca="true" t="shared" si="4" ref="T10:T15">S10+O10+K10+G10</f>
        <v>66580</v>
      </c>
      <c r="U10" s="25"/>
    </row>
    <row r="11" spans="1:21" ht="39.75" customHeight="1">
      <c r="A11" s="20">
        <v>2</v>
      </c>
      <c r="B11" s="22" t="s">
        <v>3</v>
      </c>
      <c r="C11" s="8" t="s">
        <v>12</v>
      </c>
      <c r="D11" s="27">
        <v>1520</v>
      </c>
      <c r="E11" s="27">
        <v>4640</v>
      </c>
      <c r="F11" s="27">
        <v>1720</v>
      </c>
      <c r="G11" s="27">
        <f t="shared" si="0"/>
        <v>7880</v>
      </c>
      <c r="H11" s="27">
        <v>1680</v>
      </c>
      <c r="I11" s="27">
        <v>5602.57</v>
      </c>
      <c r="J11" s="27">
        <v>2082.5699999999997</v>
      </c>
      <c r="K11" s="27">
        <f t="shared" si="1"/>
        <v>9365.14</v>
      </c>
      <c r="L11" s="27">
        <v>1641.98</v>
      </c>
      <c r="M11" s="27">
        <v>1641.98</v>
      </c>
      <c r="N11" s="27">
        <v>1641.98</v>
      </c>
      <c r="O11" s="27">
        <f t="shared" si="2"/>
        <v>4925.9400000000005</v>
      </c>
      <c r="P11" s="27">
        <v>976.04</v>
      </c>
      <c r="Q11" s="27">
        <v>976.04</v>
      </c>
      <c r="R11" s="27">
        <f>494.4-17.56</f>
        <v>476.84</v>
      </c>
      <c r="S11" s="27">
        <f t="shared" si="3"/>
        <v>2428.92</v>
      </c>
      <c r="T11" s="27">
        <f t="shared" si="4"/>
        <v>24600</v>
      </c>
      <c r="U11" s="25"/>
    </row>
    <row r="12" spans="1:21" ht="39.75" customHeight="1">
      <c r="A12" s="20">
        <v>3</v>
      </c>
      <c r="B12" s="22" t="s">
        <v>5</v>
      </c>
      <c r="C12" s="8" t="s">
        <v>13</v>
      </c>
      <c r="D12" s="27">
        <v>800</v>
      </c>
      <c r="E12" s="27">
        <v>1880</v>
      </c>
      <c r="F12" s="27">
        <v>880</v>
      </c>
      <c r="G12" s="27">
        <f t="shared" si="0"/>
        <v>3560</v>
      </c>
      <c r="H12" s="27">
        <v>880</v>
      </c>
      <c r="I12" s="27">
        <v>2660.93</v>
      </c>
      <c r="J12" s="27">
        <v>1060.9299999999998</v>
      </c>
      <c r="K12" s="27">
        <f t="shared" si="1"/>
        <v>4601.86</v>
      </c>
      <c r="L12" s="27">
        <v>860.63</v>
      </c>
      <c r="M12" s="27">
        <v>860.63</v>
      </c>
      <c r="N12" s="27">
        <v>860.63</v>
      </c>
      <c r="O12" s="27">
        <f t="shared" si="2"/>
        <v>2581.89</v>
      </c>
      <c r="P12" s="27">
        <v>511.58</v>
      </c>
      <c r="Q12" s="27">
        <v>511.58</v>
      </c>
      <c r="R12" s="27">
        <f>259.12-26.03</f>
        <v>233.09</v>
      </c>
      <c r="S12" s="27">
        <f t="shared" si="3"/>
        <v>1256.25</v>
      </c>
      <c r="T12" s="27">
        <f t="shared" si="4"/>
        <v>12000</v>
      </c>
      <c r="U12" s="25"/>
    </row>
    <row r="13" spans="1:21" ht="39.75" customHeight="1">
      <c r="A13" s="20">
        <v>4</v>
      </c>
      <c r="B13" s="22" t="s">
        <v>6</v>
      </c>
      <c r="C13" s="8" t="s">
        <v>14</v>
      </c>
      <c r="D13" s="27">
        <v>760</v>
      </c>
      <c r="E13" s="27">
        <v>2120</v>
      </c>
      <c r="F13" s="27">
        <v>840</v>
      </c>
      <c r="G13" s="27">
        <f t="shared" si="0"/>
        <v>3720</v>
      </c>
      <c r="H13" s="27">
        <v>840</v>
      </c>
      <c r="I13" s="27">
        <v>2729.6</v>
      </c>
      <c r="J13" s="27">
        <v>1049.6</v>
      </c>
      <c r="K13" s="27">
        <f t="shared" si="1"/>
        <v>4619.2</v>
      </c>
      <c r="L13" s="27">
        <v>849.3</v>
      </c>
      <c r="M13" s="27">
        <v>849.3</v>
      </c>
      <c r="N13" s="27">
        <v>849.3</v>
      </c>
      <c r="O13" s="27">
        <f t="shared" si="2"/>
        <v>2547.8999999999996</v>
      </c>
      <c r="P13" s="27">
        <v>504.85</v>
      </c>
      <c r="Q13" s="27">
        <v>504.85</v>
      </c>
      <c r="R13" s="27">
        <f>255.73-32.53</f>
        <v>223.2</v>
      </c>
      <c r="S13" s="27">
        <f t="shared" si="3"/>
        <v>1232.9</v>
      </c>
      <c r="T13" s="27">
        <f t="shared" si="4"/>
        <v>12120</v>
      </c>
      <c r="U13" s="25"/>
    </row>
    <row r="14" spans="1:21" ht="39.75" customHeight="1">
      <c r="A14" s="20">
        <v>5</v>
      </c>
      <c r="B14" s="22" t="s">
        <v>8</v>
      </c>
      <c r="C14" s="8" t="s">
        <v>10</v>
      </c>
      <c r="D14" s="27">
        <v>6970</v>
      </c>
      <c r="E14" s="27">
        <v>7960</v>
      </c>
      <c r="F14" s="27">
        <v>10780</v>
      </c>
      <c r="G14" s="27">
        <f t="shared" si="0"/>
        <v>25710</v>
      </c>
      <c r="H14" s="27">
        <v>11010</v>
      </c>
      <c r="I14" s="27">
        <v>14273.35</v>
      </c>
      <c r="J14" s="27">
        <v>14273.35</v>
      </c>
      <c r="K14" s="27">
        <f t="shared" si="1"/>
        <v>39556.7</v>
      </c>
      <c r="L14" s="27">
        <v>14268.27</v>
      </c>
      <c r="M14" s="27">
        <v>14268.27</v>
      </c>
      <c r="N14" s="27">
        <v>14268.27</v>
      </c>
      <c r="O14" s="27">
        <f t="shared" si="2"/>
        <v>42804.81</v>
      </c>
      <c r="P14" s="27">
        <v>8481.41</v>
      </c>
      <c r="Q14" s="27">
        <v>8481.41</v>
      </c>
      <c r="R14" s="27">
        <f>4296.19-0.52</f>
        <v>4295.669999999999</v>
      </c>
      <c r="S14" s="27">
        <f t="shared" si="3"/>
        <v>21258.489999999998</v>
      </c>
      <c r="T14" s="27">
        <f t="shared" si="4"/>
        <v>129330</v>
      </c>
      <c r="U14" s="25"/>
    </row>
    <row r="15" spans="1:21" ht="39.75" customHeight="1">
      <c r="A15" s="20">
        <v>6</v>
      </c>
      <c r="B15" s="22" t="s">
        <v>7</v>
      </c>
      <c r="C15" s="8" t="s">
        <v>9</v>
      </c>
      <c r="D15" s="27">
        <v>8450</v>
      </c>
      <c r="E15" s="27">
        <v>13400</v>
      </c>
      <c r="F15" s="27">
        <v>13410</v>
      </c>
      <c r="G15" s="27">
        <f t="shared" si="0"/>
        <v>35260</v>
      </c>
      <c r="H15" s="27">
        <v>13360</v>
      </c>
      <c r="I15" s="27">
        <v>13565.34</v>
      </c>
      <c r="J15" s="27">
        <v>15865.34</v>
      </c>
      <c r="K15" s="27">
        <f t="shared" si="1"/>
        <v>42790.68</v>
      </c>
      <c r="L15" s="27">
        <v>13560.51</v>
      </c>
      <c r="M15" s="27">
        <v>13560.51</v>
      </c>
      <c r="N15" s="27">
        <v>13560.51</v>
      </c>
      <c r="O15" s="27">
        <f t="shared" si="2"/>
        <v>40681.53</v>
      </c>
      <c r="P15" s="27">
        <v>8060.7</v>
      </c>
      <c r="Q15" s="27">
        <v>8060.7</v>
      </c>
      <c r="R15" s="27">
        <f>4083.13-6.74</f>
        <v>4076.3900000000003</v>
      </c>
      <c r="S15" s="27">
        <f t="shared" si="3"/>
        <v>20197.79</v>
      </c>
      <c r="T15" s="27">
        <f t="shared" si="4"/>
        <v>138930</v>
      </c>
      <c r="U15" s="25"/>
    </row>
    <row r="16" spans="1:21" ht="33" customHeight="1">
      <c r="A16" s="5"/>
      <c r="B16" s="10" t="s">
        <v>2</v>
      </c>
      <c r="C16" s="10"/>
      <c r="D16" s="28">
        <f aca="true" t="shared" si="5" ref="D16:T16">SUM(D10:D15)</f>
        <v>22010</v>
      </c>
      <c r="E16" s="28">
        <f t="shared" si="5"/>
        <v>35940</v>
      </c>
      <c r="F16" s="28">
        <f t="shared" si="5"/>
        <v>33620</v>
      </c>
      <c r="G16" s="28">
        <f t="shared" si="5"/>
        <v>91570</v>
      </c>
      <c r="H16" s="28">
        <f t="shared" si="5"/>
        <v>33660</v>
      </c>
      <c r="I16" s="28">
        <f t="shared" si="5"/>
        <v>52413.149999999994</v>
      </c>
      <c r="J16" s="28">
        <f t="shared" si="5"/>
        <v>40103.149999999994</v>
      </c>
      <c r="K16" s="28">
        <f t="shared" si="5"/>
        <v>126176.29999999999</v>
      </c>
      <c r="L16" s="28">
        <f t="shared" si="5"/>
        <v>36950</v>
      </c>
      <c r="M16" s="28">
        <f t="shared" si="5"/>
        <v>36950</v>
      </c>
      <c r="N16" s="28">
        <f t="shared" si="5"/>
        <v>36950</v>
      </c>
      <c r="O16" s="28">
        <f t="shared" si="5"/>
        <v>110850</v>
      </c>
      <c r="P16" s="28">
        <f t="shared" si="5"/>
        <v>21964</v>
      </c>
      <c r="Q16" s="28">
        <f t="shared" si="5"/>
        <v>21964</v>
      </c>
      <c r="R16" s="28">
        <f t="shared" si="5"/>
        <v>11035.7</v>
      </c>
      <c r="S16" s="28">
        <f t="shared" si="5"/>
        <v>54963.7</v>
      </c>
      <c r="T16" s="28">
        <f t="shared" si="5"/>
        <v>383560</v>
      </c>
      <c r="U16" s="25"/>
    </row>
    <row r="17" spans="7:19" ht="22.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6" ht="18.75" customHeight="1">
      <c r="B18" s="15"/>
      <c r="C18" s="16"/>
      <c r="D18" s="15"/>
      <c r="E18" s="15"/>
      <c r="F18" s="15"/>
    </row>
    <row r="19" spans="2:6" s="16" customFormat="1" ht="19.5" customHeight="1">
      <c r="B19" s="3"/>
      <c r="D19" s="3"/>
      <c r="E19" s="3"/>
      <c r="F19" s="3"/>
    </row>
    <row r="20" spans="4:6" s="16" customFormat="1" ht="19.5" customHeight="1">
      <c r="D20" s="3"/>
      <c r="E20" s="3"/>
      <c r="F20" s="3"/>
    </row>
    <row r="21" spans="4:6" s="16" customFormat="1" ht="19.5" customHeight="1">
      <c r="D21" s="3"/>
      <c r="E21" s="3"/>
      <c r="F21" s="3"/>
    </row>
    <row r="22" spans="4:6" s="16" customFormat="1" ht="19.5" customHeight="1">
      <c r="D22" s="3"/>
      <c r="E22" s="3"/>
      <c r="F22" s="3"/>
    </row>
    <row r="23" spans="4:6" s="16" customFormat="1" ht="19.5" customHeight="1">
      <c r="D23" s="3"/>
      <c r="E23" s="3"/>
      <c r="F23" s="3"/>
    </row>
    <row r="24" spans="4:6" s="16" customFormat="1" ht="19.5" customHeight="1">
      <c r="D24" s="3"/>
      <c r="E24" s="3"/>
      <c r="F24" s="3"/>
    </row>
    <row r="25" s="16" customFormat="1" ht="19.5" customHeight="1"/>
    <row r="26" spans="2:20" s="16" customFormat="1" ht="19.5" customHeight="1">
      <c r="B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36" spans="7:20" ht="18.75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2022-05-04T11:48:33Z</cp:lastPrinted>
  <dcterms:created xsi:type="dcterms:W3CDTF">2008-06-27T05:56:22Z</dcterms:created>
  <dcterms:modified xsi:type="dcterms:W3CDTF">2022-06-02T11:15:14Z</dcterms:modified>
  <cp:category/>
  <cp:version/>
  <cp:contentType/>
  <cp:contentStatus/>
</cp:coreProperties>
</file>